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330" activeTab="0"/>
  </bookViews>
  <sheets>
    <sheet name="44級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<sst xmlns="http://schemas.openxmlformats.org/spreadsheetml/2006/main" count="55" uniqueCount="48">
  <si>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級數</t>
  </si>
  <si>
    <t>薪點</t>
  </si>
  <si>
    <t>高中</t>
  </si>
  <si>
    <t>碩士</t>
  </si>
  <si>
    <t>備註</t>
  </si>
  <si>
    <t>薪給</t>
  </si>
  <si>
    <r>
      <t xml:space="preserve"> </t>
    </r>
    <r>
      <rPr>
        <sz val="12"/>
        <rFont val="標楷體"/>
        <family val="4"/>
      </rPr>
      <t xml:space="preserve">各學歷敘薪標準         </t>
    </r>
  </si>
  <si>
    <t>︳</t>
  </si>
  <si>
    <t>五專</t>
  </si>
  <si>
    <t>三專</t>
  </si>
  <si>
    <t>大學</t>
  </si>
  <si>
    <t xml:space="preserve">  </t>
  </si>
  <si>
    <t>五、本表適用範圍：除因計畫關係須</t>
  </si>
  <si>
    <t>97年03月26日96學年度第3次校務會議修正通過</t>
  </si>
  <si>
    <t>國立成功大學專案工作人員薪點支給待遇標準表</t>
  </si>
  <si>
    <t>一、本表作為專案工作人員敘薪基礎</t>
  </si>
  <si>
    <t>二、新進專案工作人員，依學歷自本</t>
  </si>
  <si>
    <t xml:space="preserve"> 之最低薪級時得以原薪級核算待</t>
  </si>
  <si>
    <t xml:space="preserve"> 遇。</t>
  </si>
  <si>
    <t>三、用人單位或計畫主持人經費如有</t>
  </si>
  <si>
    <t>四、適用本表專案工作人員依服務成</t>
  </si>
  <si>
    <t xml:space="preserve"> 績評定結果做為續聘僱及屆滿一</t>
  </si>
  <si>
    <t xml:space="preserve"> 年晉支薪級之依據。</t>
  </si>
  <si>
    <t xml:space="preserve"> 另訂支給標準經專案簽准及經國</t>
  </si>
  <si>
    <t xml:space="preserve"> 科會核聘用之研究助理外，其餘</t>
  </si>
  <si>
    <t>六、經用人單位或計畫主持人認定確</t>
  </si>
  <si>
    <t xml:space="preserve"> 需具特殊專長能力之職務，得比</t>
  </si>
  <si>
    <t xml:space="preserve"> 照本校「進用契僱人員暨聘僱人</t>
  </si>
  <si>
    <t xml:space="preserve"> 人員實施要點」及其附表之規定</t>
  </si>
  <si>
    <t xml:space="preserve"> ，專案簽准支給職務加給。</t>
  </si>
  <si>
    <t>七、公教人員退休後再任有給之公職</t>
  </si>
  <si>
    <t xml:space="preserve"> 需停支月退休金（俸）停支優惠</t>
  </si>
  <si>
    <t>八、本表自９４年０１月０１日起實</t>
  </si>
  <si>
    <t xml:space="preserve"> 照調整本支給標準表。</t>
  </si>
  <si>
    <r>
      <t xml:space="preserve"> </t>
    </r>
    <r>
      <rPr>
        <sz val="16"/>
        <rFont val="標楷體"/>
        <family val="4"/>
      </rPr>
      <t>，並為日後調薪之依據。</t>
    </r>
  </si>
  <si>
    <r>
      <t xml:space="preserve">  </t>
    </r>
    <r>
      <rPr>
        <sz val="16"/>
        <rFont val="標楷體"/>
        <family val="4"/>
      </rPr>
      <t>薪第一級起薪。在聘僱期間取得</t>
    </r>
  </si>
  <si>
    <r>
      <t xml:space="preserve">  </t>
    </r>
    <r>
      <rPr>
        <sz val="16"/>
        <rFont val="標楷體"/>
        <family val="4"/>
      </rPr>
      <t>較高學歷時，得於取得畢業證書</t>
    </r>
  </si>
  <si>
    <r>
      <t xml:space="preserve">  </t>
    </r>
    <r>
      <rPr>
        <sz val="16"/>
        <rFont val="標楷體"/>
        <family val="4"/>
      </rPr>
      <t>後之次月起改以新學歷之最低薪</t>
    </r>
  </si>
  <si>
    <r>
      <t xml:space="preserve">  </t>
    </r>
    <r>
      <rPr>
        <sz val="16"/>
        <rFont val="標楷體"/>
        <family val="4"/>
      </rPr>
      <t>級起薪，如原支薪級超過新學歷</t>
    </r>
  </si>
  <si>
    <r>
      <t xml:space="preserve">  </t>
    </r>
    <r>
      <rPr>
        <sz val="16"/>
        <rFont val="標楷體"/>
        <family val="4"/>
      </rPr>
      <t>困難，得酌減之。</t>
    </r>
  </si>
  <si>
    <r>
      <t xml:space="preserve">  </t>
    </r>
    <r>
      <rPr>
        <sz val="16"/>
        <rFont val="標楷體"/>
        <family val="4"/>
      </rPr>
      <t>人員均依照本表支給。</t>
    </r>
  </si>
  <si>
    <r>
      <t xml:space="preserve">  </t>
    </r>
    <r>
      <rPr>
        <sz val="16"/>
        <rFont val="標楷體"/>
        <family val="4"/>
      </rPr>
      <t>，及軍職退伍支領退休俸或生活</t>
    </r>
  </si>
  <si>
    <r>
      <t xml:space="preserve">  </t>
    </r>
    <r>
      <rPr>
        <sz val="16"/>
        <rFont val="標楷體"/>
        <family val="4"/>
      </rPr>
      <t>補助費之人員再任之工作報酬每</t>
    </r>
  </si>
  <si>
    <r>
      <t xml:space="preserve">  </t>
    </r>
    <r>
      <rPr>
        <sz val="16"/>
        <rFont val="標楷體"/>
        <family val="4"/>
      </rPr>
      <t>月達公務人員委任第一職等本俸</t>
    </r>
  </si>
  <si>
    <r>
      <t xml:space="preserve">  </t>
    </r>
    <r>
      <rPr>
        <sz val="16"/>
        <rFont val="標楷體"/>
        <family val="4"/>
      </rPr>
      <t>最高俸額及專業加給合計數者，</t>
    </r>
  </si>
  <si>
    <r>
      <t xml:space="preserve">  </t>
    </r>
    <r>
      <rPr>
        <sz val="16"/>
        <rFont val="標楷體"/>
        <family val="4"/>
      </rPr>
      <t>存款。</t>
    </r>
  </si>
  <si>
    <r>
      <t xml:space="preserve">  </t>
    </r>
    <r>
      <rPr>
        <sz val="16"/>
        <rFont val="標楷體"/>
        <family val="4"/>
      </rPr>
      <t>施薪點折合率每點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117.6元。遇</t>
    </r>
  </si>
  <si>
    <r>
      <t xml:space="preserve">  </t>
    </r>
    <r>
      <rPr>
        <sz val="16"/>
        <rFont val="標楷體"/>
        <family val="4"/>
      </rPr>
      <t>中央公教人員待遇調整時，得比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</si>
</sst>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"/>
    <numFmt numFmtId="178" formatCode="0.000"/>
    <numFmt numFmtId="179" formatCode="_-* #,##0.0_-;\-* #,##0.0_-;_-* &quot;-&quot;??_-;_-@_-"/>
    <numFmt numFmtId="180" formatCode="_-* #,##0_-;\-* #,##0_-;_-* &quot;-&quot;??_-;_-@_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6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b/>
      <sz val="20"/>
      <name val="標楷體"/>
      <family val="4"/>
    </font>
    <font>
      <b/>
      <u val="single"/>
      <sz val="20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0" fontId="0" fillId="0" borderId="1" xfId="15" applyNumberFormat="1" applyFont="1" applyBorder="1" applyAlignment="1">
      <alignment/>
    </xf>
    <xf numFmtId="180" fontId="0" fillId="0" borderId="0" xfId="15" applyNumberFormat="1" applyFon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180" fontId="0" fillId="0" borderId="3" xfId="15" applyNumberFormat="1" applyFont="1" applyBorder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7" xfId="15" applyNumberFormat="1" applyFont="1" applyBorder="1" applyAlignment="1">
      <alignment/>
    </xf>
    <xf numFmtId="180" fontId="0" fillId="0" borderId="8" xfId="15" applyNumberFormat="1" applyFont="1" applyBorder="1" applyAlignment="1">
      <alignment/>
    </xf>
    <xf numFmtId="180" fontId="0" fillId="0" borderId="9" xfId="15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6" xfId="15" applyNumberFormat="1" applyFont="1" applyBorder="1" applyAlignment="1">
      <alignment horizontal="center" vertical="center"/>
    </xf>
    <xf numFmtId="180" fontId="0" fillId="0" borderId="0" xfId="15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8" fillId="0" borderId="8" xfId="0" applyFont="1" applyBorder="1" applyAlignment="1">
      <alignment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8" xfId="0" applyFont="1" applyBorder="1" applyAlignment="1">
      <alignment/>
    </xf>
    <xf numFmtId="180" fontId="0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textRotation="255"/>
    </xf>
    <xf numFmtId="0" fontId="8" fillId="0" borderId="3" xfId="0" applyFont="1" applyBorder="1" applyAlignment="1">
      <alignment textRotation="255"/>
    </xf>
    <xf numFmtId="0" fontId="8" fillId="0" borderId="12" xfId="0" applyFont="1" applyBorder="1" applyAlignment="1">
      <alignment textRotation="255"/>
    </xf>
    <xf numFmtId="0" fontId="8" fillId="0" borderId="10" xfId="0" applyFont="1" applyBorder="1" applyAlignment="1">
      <alignment textRotation="255"/>
    </xf>
    <xf numFmtId="0" fontId="0" fillId="0" borderId="10" xfId="0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0" y="1066800"/>
          <a:ext cx="0" cy="22860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金額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8100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0" y="0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新細明體"/>
              <a:ea typeface="新細明體"/>
              <a:cs typeface="新細明體"/>
            </a:rPr>
            <a:t>修訂後標準</a:t>
          </a:r>
        </a:p>
      </xdr:txBody>
    </xdr:sp>
    <xdr:clientData/>
  </xdr:twoCellAnchor>
  <xdr:twoCellAnchor>
    <xdr:from>
      <xdr:col>1</xdr:col>
      <xdr:colOff>381000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028700" y="0"/>
          <a:ext cx="914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新細明體"/>
              <a:ea typeface="新細明體"/>
              <a:cs typeface="新細明體"/>
            </a:rPr>
            <a:t>修訂前標準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 topLeftCell="A1">
      <selection activeCell="M3" sqref="M3"/>
    </sheetView>
  </sheetViews>
  <sheetFormatPr defaultColWidth="9.00390625" defaultRowHeight="16.5"/>
  <cols>
    <col min="1" max="3" width="8.50390625" style="0" customWidth="1"/>
    <col min="4" max="4" width="6.125" style="0" customWidth="1"/>
    <col min="5" max="5" width="5.50390625" style="0" customWidth="1"/>
    <col min="6" max="6" width="6.125" style="0" customWidth="1"/>
    <col min="7" max="7" width="5.625" style="0" customWidth="1"/>
    <col min="8" max="8" width="5.50390625" style="0" customWidth="1"/>
    <col min="9" max="9" width="4.50390625" style="0" customWidth="1"/>
    <col min="12" max="12" width="25.625" style="0" customWidth="1"/>
    <col min="13" max="13" width="7.625" style="0" customWidth="1"/>
  </cols>
  <sheetData>
    <row r="1" spans="1:13" ht="51" customHeight="1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58"/>
    </row>
    <row r="2" spans="1:13" ht="29.25" customHeight="1">
      <c r="A2" s="61"/>
      <c r="B2" s="62"/>
      <c r="C2" s="62"/>
      <c r="D2" s="62"/>
      <c r="E2" s="62"/>
      <c r="F2" s="62"/>
      <c r="G2" s="62"/>
      <c r="H2" s="62"/>
      <c r="I2" s="62"/>
      <c r="J2" s="79" t="s">
        <v>13</v>
      </c>
      <c r="K2" s="80"/>
      <c r="L2" s="80"/>
      <c r="M2" s="58"/>
    </row>
    <row r="3" spans="1:12" ht="24.75" customHeight="1">
      <c r="A3" s="63" t="s">
        <v>0</v>
      </c>
      <c r="B3" s="19" t="s">
        <v>1</v>
      </c>
      <c r="C3" s="19" t="s">
        <v>5</v>
      </c>
      <c r="D3" s="76" t="s">
        <v>6</v>
      </c>
      <c r="E3" s="77"/>
      <c r="F3" s="77"/>
      <c r="G3" s="77"/>
      <c r="H3" s="78"/>
      <c r="I3" s="68" t="s">
        <v>4</v>
      </c>
      <c r="J3" s="69"/>
      <c r="K3" s="69"/>
      <c r="L3" s="70"/>
    </row>
    <row r="4" spans="1:12" ht="19.5" customHeight="1">
      <c r="A4" s="1">
        <v>43</v>
      </c>
      <c r="B4" s="2">
        <v>395</v>
      </c>
      <c r="C4" s="3">
        <f>B4*117.6</f>
        <v>46452</v>
      </c>
      <c r="D4" s="8"/>
      <c r="E4" s="9"/>
      <c r="F4" s="9"/>
      <c r="G4" s="9"/>
      <c r="H4" s="73" t="s">
        <v>3</v>
      </c>
      <c r="I4" s="37" t="s">
        <v>15</v>
      </c>
      <c r="J4" s="38"/>
      <c r="K4" s="38"/>
      <c r="L4" s="39"/>
    </row>
    <row r="5" spans="1:12" ht="19.5" customHeight="1">
      <c r="A5" s="1">
        <f>A4-1</f>
        <v>42</v>
      </c>
      <c r="B5" s="2">
        <v>390</v>
      </c>
      <c r="C5" s="3">
        <f aca="true" t="shared" si="0" ref="C5:C45">B5*117.6</f>
        <v>45864</v>
      </c>
      <c r="D5" s="6"/>
      <c r="E5" s="4"/>
      <c r="F5" s="4"/>
      <c r="G5" s="4"/>
      <c r="H5" s="75"/>
      <c r="I5" s="40"/>
      <c r="J5" s="41" t="s">
        <v>34</v>
      </c>
      <c r="K5" s="42"/>
      <c r="L5" s="43"/>
    </row>
    <row r="6" spans="1:18" ht="19.5" customHeight="1">
      <c r="A6" s="1">
        <f aca="true" t="shared" si="1" ref="A6:A46">A5-1</f>
        <v>41</v>
      </c>
      <c r="B6" s="2">
        <v>385</v>
      </c>
      <c r="C6" s="3">
        <f t="shared" si="0"/>
        <v>45276</v>
      </c>
      <c r="D6" s="6"/>
      <c r="E6" s="4"/>
      <c r="F6" s="4"/>
      <c r="G6" s="4"/>
      <c r="H6" s="75"/>
      <c r="I6" s="40" t="s">
        <v>16</v>
      </c>
      <c r="J6" s="42"/>
      <c r="K6" s="42"/>
      <c r="L6" s="43"/>
      <c r="M6" s="32"/>
      <c r="N6" s="32"/>
      <c r="O6" s="32"/>
      <c r="P6" s="32"/>
      <c r="Q6" s="32"/>
      <c r="R6" s="32"/>
    </row>
    <row r="7" spans="1:18" ht="19.5" customHeight="1">
      <c r="A7" s="1">
        <f t="shared" si="1"/>
        <v>40</v>
      </c>
      <c r="B7" s="2">
        <v>380</v>
      </c>
      <c r="C7" s="3">
        <f t="shared" si="0"/>
        <v>44688</v>
      </c>
      <c r="D7" s="6"/>
      <c r="E7" s="4"/>
      <c r="F7" s="4"/>
      <c r="G7" s="4"/>
      <c r="H7" s="75"/>
      <c r="I7" s="40"/>
      <c r="J7" s="41" t="s">
        <v>35</v>
      </c>
      <c r="K7" s="42"/>
      <c r="L7" s="43"/>
      <c r="M7" s="32"/>
      <c r="N7" s="32"/>
      <c r="O7" s="32"/>
      <c r="P7" s="32"/>
      <c r="Q7" s="32"/>
      <c r="R7" s="32"/>
    </row>
    <row r="8" spans="1:18" ht="19.5" customHeight="1">
      <c r="A8" s="1">
        <f t="shared" si="1"/>
        <v>39</v>
      </c>
      <c r="B8" s="2">
        <v>375</v>
      </c>
      <c r="C8" s="3">
        <f t="shared" si="0"/>
        <v>44100</v>
      </c>
      <c r="D8" s="6"/>
      <c r="E8" s="4"/>
      <c r="F8" s="4"/>
      <c r="G8" s="4"/>
      <c r="H8" s="23"/>
      <c r="I8" s="40"/>
      <c r="J8" s="41" t="s">
        <v>36</v>
      </c>
      <c r="K8" s="42"/>
      <c r="L8" s="43"/>
      <c r="M8" s="32"/>
      <c r="N8" s="32"/>
      <c r="O8" s="32"/>
      <c r="P8" s="32"/>
      <c r="Q8" s="32"/>
      <c r="R8" s="32"/>
    </row>
    <row r="9" spans="1:18" ht="19.5" customHeight="1">
      <c r="A9" s="1">
        <f t="shared" si="1"/>
        <v>38</v>
      </c>
      <c r="B9" s="2">
        <v>370</v>
      </c>
      <c r="C9" s="3">
        <f t="shared" si="0"/>
        <v>43512</v>
      </c>
      <c r="D9" s="6"/>
      <c r="E9" s="4"/>
      <c r="F9" s="4"/>
      <c r="G9" s="4"/>
      <c r="H9" s="23"/>
      <c r="I9" s="40"/>
      <c r="J9" s="41" t="s">
        <v>37</v>
      </c>
      <c r="K9" s="42"/>
      <c r="L9" s="43"/>
      <c r="M9" s="32"/>
      <c r="N9" s="32"/>
      <c r="O9" s="32"/>
      <c r="P9" s="32"/>
      <c r="Q9" s="32"/>
      <c r="R9" s="32"/>
    </row>
    <row r="10" spans="1:18" ht="19.5" customHeight="1">
      <c r="A10" s="1">
        <f t="shared" si="1"/>
        <v>37</v>
      </c>
      <c r="B10" s="2">
        <v>365</v>
      </c>
      <c r="C10" s="3">
        <f t="shared" si="0"/>
        <v>42924</v>
      </c>
      <c r="D10" s="6"/>
      <c r="E10" s="4"/>
      <c r="F10" s="4"/>
      <c r="G10" s="4"/>
      <c r="H10" s="24">
        <v>395</v>
      </c>
      <c r="I10" s="40"/>
      <c r="J10" s="41" t="s">
        <v>38</v>
      </c>
      <c r="K10" s="42"/>
      <c r="L10" s="43"/>
      <c r="M10" s="32"/>
      <c r="N10" s="32"/>
      <c r="O10" s="32"/>
      <c r="P10" s="32"/>
      <c r="Q10" s="32"/>
      <c r="R10" s="32"/>
    </row>
    <row r="11" spans="1:12" ht="19.5" customHeight="1">
      <c r="A11" s="1">
        <f t="shared" si="1"/>
        <v>36</v>
      </c>
      <c r="B11" s="2">
        <v>360</v>
      </c>
      <c r="C11" s="3">
        <f t="shared" si="0"/>
        <v>42336</v>
      </c>
      <c r="D11" s="6"/>
      <c r="E11" s="4"/>
      <c r="F11" s="4"/>
      <c r="G11" s="10"/>
      <c r="H11" s="25" t="s">
        <v>7</v>
      </c>
      <c r="I11" s="64"/>
      <c r="J11" s="48" t="s">
        <v>17</v>
      </c>
      <c r="K11" s="49"/>
      <c r="L11" s="36"/>
    </row>
    <row r="12" spans="1:12" ht="19.5" customHeight="1">
      <c r="A12" s="1">
        <f t="shared" si="1"/>
        <v>35</v>
      </c>
      <c r="B12" s="2">
        <v>355</v>
      </c>
      <c r="C12" s="3">
        <f t="shared" si="0"/>
        <v>41748</v>
      </c>
      <c r="D12" s="6"/>
      <c r="E12" s="4"/>
      <c r="F12" s="11"/>
      <c r="G12" s="71" t="s">
        <v>10</v>
      </c>
      <c r="H12" s="24">
        <v>300</v>
      </c>
      <c r="I12" s="64"/>
      <c r="J12" s="48" t="s">
        <v>18</v>
      </c>
      <c r="K12" s="65"/>
      <c r="L12" s="66"/>
    </row>
    <row r="13" spans="1:12" ht="19.5" customHeight="1">
      <c r="A13" s="1">
        <f t="shared" si="1"/>
        <v>34</v>
      </c>
      <c r="B13" s="2">
        <v>350</v>
      </c>
      <c r="C13" s="3">
        <f t="shared" si="0"/>
        <v>41160</v>
      </c>
      <c r="D13" s="6"/>
      <c r="E13" s="4"/>
      <c r="F13" s="11"/>
      <c r="G13" s="72"/>
      <c r="H13" s="16"/>
      <c r="I13" s="40" t="s">
        <v>19</v>
      </c>
      <c r="J13" s="42"/>
      <c r="K13" s="42"/>
      <c r="L13" s="43"/>
    </row>
    <row r="14" spans="1:12" ht="19.5" customHeight="1">
      <c r="A14" s="1">
        <f t="shared" si="1"/>
        <v>33</v>
      </c>
      <c r="B14" s="2">
        <v>345</v>
      </c>
      <c r="C14" s="3">
        <f t="shared" si="0"/>
        <v>40572</v>
      </c>
      <c r="D14" s="6"/>
      <c r="E14" s="4"/>
      <c r="F14" s="11"/>
      <c r="G14" s="72"/>
      <c r="H14" s="16"/>
      <c r="I14" s="64"/>
      <c r="J14" s="50" t="s">
        <v>39</v>
      </c>
      <c r="K14" s="65"/>
      <c r="L14" s="66"/>
    </row>
    <row r="15" spans="1:12" ht="19.5" customHeight="1">
      <c r="A15" s="1">
        <f t="shared" si="1"/>
        <v>32</v>
      </c>
      <c r="B15" s="2">
        <v>340</v>
      </c>
      <c r="C15" s="3">
        <f t="shared" si="0"/>
        <v>39984</v>
      </c>
      <c r="D15" s="6"/>
      <c r="E15" s="4"/>
      <c r="F15" s="11"/>
      <c r="H15" s="16"/>
      <c r="I15" s="51" t="s">
        <v>20</v>
      </c>
      <c r="J15" s="52"/>
      <c r="K15" s="52"/>
      <c r="L15" s="45"/>
    </row>
    <row r="16" spans="1:12" ht="19.5" customHeight="1">
      <c r="A16" s="1">
        <f t="shared" si="1"/>
        <v>31</v>
      </c>
      <c r="B16" s="2">
        <v>335</v>
      </c>
      <c r="C16" s="3">
        <f t="shared" si="0"/>
        <v>39396</v>
      </c>
      <c r="D16" s="6"/>
      <c r="E16" s="4"/>
      <c r="F16" s="11"/>
      <c r="H16" s="16"/>
      <c r="I16" s="64"/>
      <c r="J16" s="52" t="s">
        <v>21</v>
      </c>
      <c r="K16" s="52"/>
      <c r="L16" s="45"/>
    </row>
    <row r="17" spans="1:12" ht="19.5" customHeight="1">
      <c r="A17" s="1">
        <f t="shared" si="1"/>
        <v>30</v>
      </c>
      <c r="B17" s="2">
        <v>330</v>
      </c>
      <c r="C17" s="3">
        <f t="shared" si="0"/>
        <v>38808</v>
      </c>
      <c r="D17" s="6"/>
      <c r="E17" s="4"/>
      <c r="F17" s="11"/>
      <c r="G17" s="24">
        <v>355</v>
      </c>
      <c r="H17" s="16"/>
      <c r="I17" s="64"/>
      <c r="J17" s="53" t="s">
        <v>22</v>
      </c>
      <c r="K17" s="49"/>
      <c r="L17" s="36"/>
    </row>
    <row r="18" spans="1:12" ht="19.5" customHeight="1">
      <c r="A18" s="1">
        <f t="shared" si="1"/>
        <v>29</v>
      </c>
      <c r="B18" s="2">
        <v>325</v>
      </c>
      <c r="C18" s="3">
        <f t="shared" si="0"/>
        <v>38220</v>
      </c>
      <c r="D18" s="6"/>
      <c r="E18" s="4"/>
      <c r="F18" s="11"/>
      <c r="G18" s="25" t="s">
        <v>7</v>
      </c>
      <c r="H18" s="16"/>
      <c r="I18" s="51" t="s">
        <v>12</v>
      </c>
      <c r="J18" s="52"/>
      <c r="K18" s="52"/>
      <c r="L18" s="45"/>
    </row>
    <row r="19" spans="1:12" ht="19.5" customHeight="1">
      <c r="A19" s="1">
        <f t="shared" si="1"/>
        <v>28</v>
      </c>
      <c r="B19" s="2">
        <v>320</v>
      </c>
      <c r="C19" s="3">
        <f>B19*117.6</f>
        <v>37632</v>
      </c>
      <c r="D19" s="6"/>
      <c r="E19" s="4"/>
      <c r="F19" s="11"/>
      <c r="G19" s="24">
        <v>265</v>
      </c>
      <c r="H19" s="16"/>
      <c r="I19" s="51"/>
      <c r="J19" s="52" t="s">
        <v>23</v>
      </c>
      <c r="K19" s="52"/>
      <c r="L19" s="45"/>
    </row>
    <row r="20" spans="1:17" ht="19.5" customHeight="1">
      <c r="A20" s="1">
        <f t="shared" si="1"/>
        <v>27</v>
      </c>
      <c r="B20" s="2">
        <v>315</v>
      </c>
      <c r="C20" s="3">
        <f t="shared" si="0"/>
        <v>37044</v>
      </c>
      <c r="D20" s="6"/>
      <c r="E20" s="4"/>
      <c r="F20" s="11"/>
      <c r="H20" s="16"/>
      <c r="I20" s="64"/>
      <c r="J20" s="52" t="s">
        <v>24</v>
      </c>
      <c r="K20" s="52"/>
      <c r="L20" s="45"/>
      <c r="O20" s="33"/>
      <c r="P20" s="33"/>
      <c r="Q20" s="33"/>
    </row>
    <row r="21" spans="1:12" ht="19.5" customHeight="1">
      <c r="A21" s="1">
        <f t="shared" si="1"/>
        <v>26</v>
      </c>
      <c r="B21" s="2">
        <v>310</v>
      </c>
      <c r="C21" s="3">
        <f t="shared" si="0"/>
        <v>36456</v>
      </c>
      <c r="D21" s="6"/>
      <c r="E21" s="4"/>
      <c r="F21" s="11"/>
      <c r="H21" s="16"/>
      <c r="I21" s="64"/>
      <c r="J21" s="41" t="s">
        <v>40</v>
      </c>
      <c r="K21" s="42"/>
      <c r="L21" s="43"/>
    </row>
    <row r="22" spans="1:12" ht="19.5" customHeight="1">
      <c r="A22" s="1">
        <f t="shared" si="1"/>
        <v>25</v>
      </c>
      <c r="B22" s="2">
        <v>305</v>
      </c>
      <c r="C22" s="3">
        <f t="shared" si="0"/>
        <v>35868</v>
      </c>
      <c r="D22" s="6"/>
      <c r="E22" s="4"/>
      <c r="F22" s="11"/>
      <c r="H22" s="16"/>
      <c r="I22" s="51" t="s">
        <v>25</v>
      </c>
      <c r="J22" s="65"/>
      <c r="K22" s="65"/>
      <c r="L22" s="66"/>
    </row>
    <row r="23" spans="1:12" ht="19.5" customHeight="1">
      <c r="A23" s="1">
        <f t="shared" si="1"/>
        <v>24</v>
      </c>
      <c r="B23" s="2">
        <v>300</v>
      </c>
      <c r="C23" s="3">
        <f t="shared" si="0"/>
        <v>35280</v>
      </c>
      <c r="D23" s="6"/>
      <c r="E23" s="4"/>
      <c r="F23" s="11"/>
      <c r="H23" s="18"/>
      <c r="I23" s="64"/>
      <c r="J23" s="52" t="s">
        <v>26</v>
      </c>
      <c r="K23" s="65"/>
      <c r="L23" s="66"/>
    </row>
    <row r="24" spans="1:12" ht="19.5" customHeight="1">
      <c r="A24" s="1">
        <f t="shared" si="1"/>
        <v>23</v>
      </c>
      <c r="B24" s="2">
        <v>295</v>
      </c>
      <c r="C24" s="3">
        <f t="shared" si="0"/>
        <v>34692</v>
      </c>
      <c r="D24" s="6"/>
      <c r="E24" s="4"/>
      <c r="F24" s="11"/>
      <c r="H24" s="46"/>
      <c r="I24" s="64"/>
      <c r="J24" s="52" t="s">
        <v>27</v>
      </c>
      <c r="K24" s="65"/>
      <c r="L24" s="66"/>
    </row>
    <row r="25" spans="1:12" ht="19.5" customHeight="1">
      <c r="A25" s="1">
        <f t="shared" si="1"/>
        <v>22</v>
      </c>
      <c r="B25" s="2">
        <v>290</v>
      </c>
      <c r="C25" s="3">
        <f t="shared" si="0"/>
        <v>34104</v>
      </c>
      <c r="D25" s="6"/>
      <c r="E25" s="4"/>
      <c r="F25" s="12"/>
      <c r="H25" s="47"/>
      <c r="I25" s="64"/>
      <c r="J25" s="52" t="s">
        <v>28</v>
      </c>
      <c r="K25" s="65"/>
      <c r="L25" s="66"/>
    </row>
    <row r="26" spans="1:13" ht="19.5" customHeight="1">
      <c r="A26" s="1">
        <f t="shared" si="1"/>
        <v>21</v>
      </c>
      <c r="B26" s="2">
        <v>285</v>
      </c>
      <c r="C26" s="3">
        <f t="shared" si="0"/>
        <v>33516</v>
      </c>
      <c r="D26" s="6"/>
      <c r="E26" s="10"/>
      <c r="F26" s="73" t="s">
        <v>9</v>
      </c>
      <c r="H26" s="47"/>
      <c r="I26" s="64"/>
      <c r="J26" s="52" t="s">
        <v>29</v>
      </c>
      <c r="K26" s="65"/>
      <c r="L26" s="66"/>
      <c r="M26" s="57"/>
    </row>
    <row r="27" spans="1:12" ht="19.5" customHeight="1">
      <c r="A27" s="1">
        <f t="shared" si="1"/>
        <v>20</v>
      </c>
      <c r="B27" s="2">
        <v>280</v>
      </c>
      <c r="C27" s="3">
        <f t="shared" si="0"/>
        <v>32928</v>
      </c>
      <c r="D27" s="6"/>
      <c r="E27" s="73" t="s">
        <v>8</v>
      </c>
      <c r="F27" s="74" t="s">
        <v>9</v>
      </c>
      <c r="H27" s="13"/>
      <c r="I27" s="51" t="s">
        <v>30</v>
      </c>
      <c r="J27" s="52"/>
      <c r="K27" s="52"/>
      <c r="L27" s="45"/>
    </row>
    <row r="28" spans="1:12" ht="19.5" customHeight="1">
      <c r="A28" s="1">
        <f t="shared" si="1"/>
        <v>19</v>
      </c>
      <c r="B28" s="2">
        <v>275</v>
      </c>
      <c r="C28" s="3">
        <f t="shared" si="0"/>
        <v>32340</v>
      </c>
      <c r="D28" s="6"/>
      <c r="E28" s="74"/>
      <c r="F28" s="74"/>
      <c r="H28" s="13"/>
      <c r="I28" s="51"/>
      <c r="J28" s="54" t="s">
        <v>41</v>
      </c>
      <c r="K28" s="52"/>
      <c r="L28" s="45"/>
    </row>
    <row r="29" spans="1:12" ht="19.5" customHeight="1">
      <c r="A29" s="1">
        <f t="shared" si="1"/>
        <v>18</v>
      </c>
      <c r="B29" s="2">
        <v>270</v>
      </c>
      <c r="C29" s="3">
        <f t="shared" si="0"/>
        <v>31752</v>
      </c>
      <c r="D29" s="6"/>
      <c r="E29" s="74"/>
      <c r="F29" s="23"/>
      <c r="H29" s="13"/>
      <c r="I29" s="51"/>
      <c r="J29" s="54" t="s">
        <v>42</v>
      </c>
      <c r="K29" s="52"/>
      <c r="L29" s="45"/>
    </row>
    <row r="30" spans="1:12" ht="19.5" customHeight="1">
      <c r="A30" s="1">
        <f t="shared" si="1"/>
        <v>17</v>
      </c>
      <c r="B30" s="2">
        <v>265</v>
      </c>
      <c r="C30" s="3">
        <f t="shared" si="0"/>
        <v>31164</v>
      </c>
      <c r="D30" s="7"/>
      <c r="E30" s="23"/>
      <c r="F30" s="23"/>
      <c r="H30" s="13"/>
      <c r="I30" s="51"/>
      <c r="J30" s="54" t="s">
        <v>43</v>
      </c>
      <c r="K30" s="52"/>
      <c r="L30" s="45"/>
    </row>
    <row r="31" spans="1:12" ht="19.5" customHeight="1">
      <c r="A31" s="1">
        <f t="shared" si="1"/>
        <v>16</v>
      </c>
      <c r="B31" s="2">
        <v>260</v>
      </c>
      <c r="C31" s="3">
        <f t="shared" si="0"/>
        <v>30576</v>
      </c>
      <c r="D31" s="71" t="s">
        <v>2</v>
      </c>
      <c r="E31" s="23"/>
      <c r="F31" s="21">
        <v>285</v>
      </c>
      <c r="G31" s="26"/>
      <c r="H31" s="14"/>
      <c r="I31" s="64"/>
      <c r="J31" s="54" t="s">
        <v>44</v>
      </c>
      <c r="K31" s="52"/>
      <c r="L31" s="45"/>
    </row>
    <row r="32" spans="1:12" ht="19.5" customHeight="1">
      <c r="A32" s="1">
        <f t="shared" si="1"/>
        <v>15</v>
      </c>
      <c r="B32" s="5">
        <v>255</v>
      </c>
      <c r="C32" s="3">
        <f>B32*117.6</f>
        <v>29988</v>
      </c>
      <c r="D32" s="72"/>
      <c r="E32" s="21">
        <v>280</v>
      </c>
      <c r="F32" s="22" t="s">
        <v>7</v>
      </c>
      <c r="G32" s="27"/>
      <c r="H32" s="14"/>
      <c r="I32" s="35"/>
      <c r="J32" s="48" t="s">
        <v>31</v>
      </c>
      <c r="K32" s="55"/>
      <c r="L32" s="56"/>
    </row>
    <row r="33" spans="1:12" ht="19.5" customHeight="1">
      <c r="A33" s="1">
        <f t="shared" si="1"/>
        <v>14</v>
      </c>
      <c r="B33" s="5">
        <v>250</v>
      </c>
      <c r="C33" s="3">
        <f t="shared" si="0"/>
        <v>29400</v>
      </c>
      <c r="D33" s="72"/>
      <c r="E33" s="22" t="s">
        <v>7</v>
      </c>
      <c r="F33" s="21">
        <v>220</v>
      </c>
      <c r="G33" s="4"/>
      <c r="H33" s="14"/>
      <c r="I33" s="35"/>
      <c r="J33" s="41" t="s">
        <v>45</v>
      </c>
      <c r="K33" s="42"/>
      <c r="L33" s="34"/>
    </row>
    <row r="34" spans="1:12" ht="19.5" customHeight="1">
      <c r="A34" s="1">
        <f t="shared" si="1"/>
        <v>13</v>
      </c>
      <c r="B34" s="5">
        <v>245</v>
      </c>
      <c r="C34" s="3">
        <f t="shared" si="0"/>
        <v>28812</v>
      </c>
      <c r="D34" s="16"/>
      <c r="E34" s="21">
        <v>205</v>
      </c>
      <c r="F34" s="23"/>
      <c r="G34" s="4"/>
      <c r="H34" s="14"/>
      <c r="I34" s="28" t="s">
        <v>32</v>
      </c>
      <c r="J34" s="59"/>
      <c r="K34" s="59"/>
      <c r="L34" s="56"/>
    </row>
    <row r="35" spans="1:12" ht="19.5" customHeight="1">
      <c r="A35" s="1">
        <f t="shared" si="1"/>
        <v>12</v>
      </c>
      <c r="B35" s="5">
        <v>240</v>
      </c>
      <c r="C35" s="3">
        <f t="shared" si="0"/>
        <v>28224</v>
      </c>
      <c r="D35" s="16"/>
      <c r="E35" s="23"/>
      <c r="F35" s="23"/>
      <c r="G35" s="4"/>
      <c r="H35" s="14"/>
      <c r="I35" s="28"/>
      <c r="J35" s="60" t="s">
        <v>46</v>
      </c>
      <c r="K35" s="59"/>
      <c r="L35" s="56"/>
    </row>
    <row r="36" spans="1:12" ht="19.5" customHeight="1">
      <c r="A36" s="1">
        <f t="shared" si="1"/>
        <v>11</v>
      </c>
      <c r="B36" s="5">
        <v>235</v>
      </c>
      <c r="C36" s="3">
        <f t="shared" si="0"/>
        <v>27636</v>
      </c>
      <c r="D36" s="24">
        <v>260</v>
      </c>
      <c r="E36" s="23"/>
      <c r="F36" s="23"/>
      <c r="G36" s="4"/>
      <c r="H36" s="14"/>
      <c r="I36" s="28"/>
      <c r="J36" s="60" t="s">
        <v>47</v>
      </c>
      <c r="K36" s="59"/>
      <c r="L36" s="56"/>
    </row>
    <row r="37" spans="1:12" ht="19.5" customHeight="1">
      <c r="A37" s="1">
        <f t="shared" si="1"/>
        <v>10</v>
      </c>
      <c r="B37" s="5">
        <v>230</v>
      </c>
      <c r="C37" s="3">
        <f t="shared" si="0"/>
        <v>27048</v>
      </c>
      <c r="D37" s="25" t="s">
        <v>7</v>
      </c>
      <c r="E37" s="23"/>
      <c r="F37" s="23"/>
      <c r="G37" s="4"/>
      <c r="H37" s="14"/>
      <c r="I37" s="51"/>
      <c r="J37" s="48" t="s">
        <v>33</v>
      </c>
      <c r="K37" s="52"/>
      <c r="L37" s="45"/>
    </row>
    <row r="38" spans="1:12" ht="19.5" customHeight="1">
      <c r="A38" s="1">
        <f t="shared" si="1"/>
        <v>9</v>
      </c>
      <c r="B38" s="5">
        <v>225</v>
      </c>
      <c r="C38" s="3">
        <f t="shared" si="0"/>
        <v>26460</v>
      </c>
      <c r="D38" s="24">
        <v>185</v>
      </c>
      <c r="E38" s="23"/>
      <c r="F38" s="23"/>
      <c r="G38" s="4"/>
      <c r="H38" s="14"/>
      <c r="I38" s="16"/>
      <c r="J38" s="54"/>
      <c r="K38" s="52"/>
      <c r="L38" s="45"/>
    </row>
    <row r="39" spans="1:12" ht="19.5" customHeight="1">
      <c r="A39" s="1">
        <f t="shared" si="1"/>
        <v>8</v>
      </c>
      <c r="B39" s="5">
        <v>220</v>
      </c>
      <c r="C39" s="3">
        <f t="shared" si="0"/>
        <v>25872</v>
      </c>
      <c r="D39" s="16"/>
      <c r="E39" s="23"/>
      <c r="F39" s="20"/>
      <c r="G39" s="4"/>
      <c r="H39" s="14"/>
      <c r="I39" s="35"/>
      <c r="J39" s="48"/>
      <c r="K39" s="55"/>
      <c r="L39" s="56"/>
    </row>
    <row r="40" spans="1:14" ht="19.5" customHeight="1">
      <c r="A40" s="1">
        <f t="shared" si="1"/>
        <v>7</v>
      </c>
      <c r="B40" s="5">
        <v>215</v>
      </c>
      <c r="C40" s="3">
        <f t="shared" si="0"/>
        <v>25284</v>
      </c>
      <c r="D40" s="16"/>
      <c r="E40" s="23"/>
      <c r="F40" s="26"/>
      <c r="G40" s="4"/>
      <c r="H40" s="14"/>
      <c r="I40" s="35"/>
      <c r="J40" s="41"/>
      <c r="K40" s="42"/>
      <c r="L40" s="34"/>
      <c r="M40" s="33"/>
      <c r="N40" s="33"/>
    </row>
    <row r="41" spans="1:13" ht="19.5" customHeight="1">
      <c r="A41" s="1">
        <f t="shared" si="1"/>
        <v>6</v>
      </c>
      <c r="B41" s="5">
        <v>210</v>
      </c>
      <c r="C41" s="3">
        <f t="shared" si="0"/>
        <v>24696</v>
      </c>
      <c r="D41" s="16"/>
      <c r="E41" s="23"/>
      <c r="F41" s="27"/>
      <c r="G41" s="4"/>
      <c r="H41" s="14"/>
      <c r="I41" s="28"/>
      <c r="J41" s="59"/>
      <c r="K41" s="59"/>
      <c r="L41" s="56"/>
      <c r="M41" s="33"/>
    </row>
    <row r="42" spans="1:12" ht="19.5" customHeight="1">
      <c r="A42" s="1">
        <f t="shared" si="1"/>
        <v>5</v>
      </c>
      <c r="B42" s="5">
        <v>205</v>
      </c>
      <c r="C42" s="3">
        <f t="shared" si="0"/>
        <v>24108</v>
      </c>
      <c r="D42" s="16"/>
      <c r="E42" s="20"/>
      <c r="F42" s="4"/>
      <c r="G42" s="4"/>
      <c r="H42" s="14"/>
      <c r="I42" s="28"/>
      <c r="J42" s="60"/>
      <c r="K42" s="59"/>
      <c r="L42" s="56"/>
    </row>
    <row r="43" spans="1:12" ht="19.5" customHeight="1">
      <c r="A43" s="1">
        <f t="shared" si="1"/>
        <v>4</v>
      </c>
      <c r="B43" s="5">
        <v>200</v>
      </c>
      <c r="C43" s="3">
        <f t="shared" si="0"/>
        <v>23520</v>
      </c>
      <c r="D43" s="23"/>
      <c r="E43" s="9"/>
      <c r="F43" s="4"/>
      <c r="G43" s="4"/>
      <c r="H43" s="14"/>
      <c r="I43" s="28"/>
      <c r="J43" s="60"/>
      <c r="K43" s="59"/>
      <c r="L43" s="56"/>
    </row>
    <row r="44" spans="1:12" ht="19.5" customHeight="1">
      <c r="A44" s="1">
        <f t="shared" si="1"/>
        <v>3</v>
      </c>
      <c r="B44" s="5">
        <v>195</v>
      </c>
      <c r="C44" s="3">
        <f t="shared" si="0"/>
        <v>22932</v>
      </c>
      <c r="D44" s="23"/>
      <c r="E44" s="4"/>
      <c r="F44" s="4"/>
      <c r="G44" s="4"/>
      <c r="H44" s="14"/>
      <c r="I44" s="51"/>
      <c r="J44" s="48"/>
      <c r="K44" s="52"/>
      <c r="L44" s="45"/>
    </row>
    <row r="45" spans="1:12" ht="19.5" customHeight="1">
      <c r="A45" s="1">
        <f t="shared" si="1"/>
        <v>2</v>
      </c>
      <c r="B45" s="5">
        <v>190</v>
      </c>
      <c r="C45" s="3">
        <f t="shared" si="0"/>
        <v>22344</v>
      </c>
      <c r="D45" s="23"/>
      <c r="E45" s="4"/>
      <c r="F45" s="4"/>
      <c r="G45" s="4"/>
      <c r="H45" s="14"/>
      <c r="I45" s="44"/>
      <c r="L45" s="17"/>
    </row>
    <row r="46" spans="1:12" ht="19.5" customHeight="1">
      <c r="A46" s="1">
        <f t="shared" si="1"/>
        <v>1</v>
      </c>
      <c r="B46" s="5">
        <v>185</v>
      </c>
      <c r="C46" s="3">
        <f>B46*117.6</f>
        <v>21756</v>
      </c>
      <c r="D46" s="20"/>
      <c r="E46" s="10"/>
      <c r="F46" s="10"/>
      <c r="G46" s="10"/>
      <c r="H46" s="15"/>
      <c r="I46" s="29"/>
      <c r="J46" s="30"/>
      <c r="K46" s="30"/>
      <c r="L46" s="31"/>
    </row>
    <row r="47" ht="15" customHeight="1"/>
    <row r="48" ht="15" customHeight="1"/>
    <row r="49" ht="15" customHeight="1">
      <c r="C49" t="s">
        <v>11</v>
      </c>
    </row>
    <row r="50" ht="16.5">
      <c r="C50" t="s">
        <v>11</v>
      </c>
    </row>
    <row r="52" ht="16.5">
      <c r="C52" t="s">
        <v>11</v>
      </c>
    </row>
    <row r="60" ht="15.75" customHeight="1"/>
  </sheetData>
  <mergeCells count="9">
    <mergeCell ref="A1:L1"/>
    <mergeCell ref="I3:L3"/>
    <mergeCell ref="D31:D33"/>
    <mergeCell ref="E27:E29"/>
    <mergeCell ref="F26:F28"/>
    <mergeCell ref="G12:G14"/>
    <mergeCell ref="H4:H7"/>
    <mergeCell ref="D3:H3"/>
    <mergeCell ref="J2:L2"/>
  </mergeCells>
  <printOptions horizontalCentered="1" verticalCentered="1"/>
  <pageMargins left="0.4724409448818898" right="0.4724409448818898" top="0.984251968503937" bottom="0.5905511811023623" header="0.5118110236220472" footer="0.511811023622047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成大</dc:creator>
  <cp:keywords/>
  <dc:description/>
  <cp:lastModifiedBy>corn</cp:lastModifiedBy>
  <cp:lastPrinted>2008-03-26T05:52:21Z</cp:lastPrinted>
  <dcterms:created xsi:type="dcterms:W3CDTF">2001-01-31T01:53:26Z</dcterms:created>
  <dcterms:modified xsi:type="dcterms:W3CDTF">2008-04-02T05:48:25Z</dcterms:modified>
  <cp:category/>
  <cp:version/>
  <cp:contentType/>
  <cp:contentStatus/>
</cp:coreProperties>
</file>