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KU\Desktop\"/>
    </mc:Choice>
  </mc:AlternateContent>
  <bookViews>
    <workbookView xWindow="0" yWindow="0" windowWidth="28800" windowHeight="12060"/>
  </bookViews>
  <sheets>
    <sheet name="Tol" sheetId="4" r:id="rId1"/>
  </sheets>
  <calcPr calcId="152511"/>
</workbook>
</file>

<file path=xl/calcChain.xml><?xml version="1.0" encoding="utf-8"?>
<calcChain xmlns="http://schemas.openxmlformats.org/spreadsheetml/2006/main">
  <c r="E14" i="4" l="1"/>
  <c r="F14" i="4" s="1"/>
  <c r="I14" i="4" l="1"/>
  <c r="E13" i="4"/>
  <c r="I13" i="4" s="1"/>
  <c r="E12" i="4"/>
  <c r="I12" i="4" s="1"/>
  <c r="F12" i="4"/>
  <c r="F13" i="4" l="1"/>
  <c r="E11" i="4" l="1"/>
  <c r="F11" i="4" s="1"/>
  <c r="E10" i="4"/>
  <c r="F10" i="4" s="1"/>
  <c r="I10" i="4" l="1"/>
  <c r="I11" i="4"/>
  <c r="E9" i="4"/>
  <c r="I9" i="4" s="1"/>
  <c r="F9" i="4"/>
  <c r="E8" i="4" l="1"/>
  <c r="I8" i="4" s="1"/>
  <c r="F8" i="4"/>
  <c r="E7" i="4"/>
  <c r="F7" i="4" s="1"/>
  <c r="I7" i="4"/>
  <c r="E4" i="4"/>
  <c r="E5" i="4"/>
  <c r="E6" i="4"/>
  <c r="E3" i="4"/>
  <c r="F6" i="4" l="1"/>
  <c r="I5" i="4"/>
  <c r="I6" i="4" l="1"/>
  <c r="F5" i="4"/>
  <c r="F4" i="4"/>
  <c r="I4" i="4"/>
  <c r="H15" i="4" l="1"/>
  <c r="G15" i="4"/>
  <c r="D15" i="4"/>
  <c r="C15" i="4"/>
  <c r="B15" i="4"/>
  <c r="I3" i="4"/>
  <c r="I15" i="4" l="1"/>
  <c r="E15" i="4"/>
  <c r="F3" i="4"/>
  <c r="F15" i="4" l="1"/>
</calcChain>
</file>

<file path=xl/sharedStrings.xml><?xml version="1.0" encoding="utf-8"?>
<sst xmlns="http://schemas.openxmlformats.org/spreadsheetml/2006/main" count="11" uniqueCount="11">
  <si>
    <t>借書</t>
  </si>
  <si>
    <t>還書</t>
  </si>
  <si>
    <t>續借</t>
  </si>
  <si>
    <t>預約</t>
  </si>
  <si>
    <t>合計</t>
  </si>
  <si>
    <t>月份</t>
    <phoneticPr fontId="7" type="noConversion"/>
  </si>
  <si>
    <t>開館天數</t>
    <phoneticPr fontId="7" type="noConversion"/>
  </si>
  <si>
    <t>每月服務量小計</t>
    <phoneticPr fontId="7" type="noConversion"/>
  </si>
  <si>
    <t>每日平均服務量</t>
    <phoneticPr fontId="7" type="noConversion"/>
  </si>
  <si>
    <r>
      <rPr>
        <b/>
        <sz val="10"/>
        <rFont val="新細明體"/>
        <family val="1"/>
        <charset val="136"/>
      </rPr>
      <t>總計</t>
    </r>
    <phoneticPr fontId="7" type="noConversion"/>
  </si>
  <si>
    <r>
      <t>國立成功大學圖書館圖書資料借還相關服務冊數統計表</t>
    </r>
    <r>
      <rPr>
        <b/>
        <sz val="14"/>
        <rFont val="Times New Roman"/>
        <family val="1"/>
      </rPr>
      <t>--105</t>
    </r>
    <r>
      <rPr>
        <b/>
        <sz val="14"/>
        <rFont val="新細明體"/>
        <family val="1"/>
        <charset val="136"/>
      </rPr>
      <t>年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</si>
</sst>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_-* #,##0_-;\-* #,##0_-;_-* &quot;-&quot;??_-;_-@_-"/>
    <numFmt numFmtId="177" formatCode="#,##0_);[Red]\(#,##0\)"/>
  </numFmts>
  <fonts count="11" x14ac:knownFonts="1">
    <font>
      <sz val="12"/>
      <color theme="1"/>
      <name val="新細明體"/>
      <family val="2"/>
      <charset val="136"/>
      <scheme val="minor"/>
    </font>
    <font>
      <sz val="12"/>
      <name val="Arial"/>
      <family val="2"/>
    </font>
    <font>
      <sz val="10"/>
      <name val="Verdana"/>
      <family val="2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4"/>
      <name val="新細明體"/>
      <family val="1"/>
      <charset val="136"/>
    </font>
    <font>
      <b/>
      <sz val="14"/>
      <name val="Times New Roman"/>
      <family val="1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0"/>
      <name val="Verdana"/>
      <family val="2"/>
    </font>
    <font>
      <b/>
      <sz val="10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43" fontId="4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8" fillId="0" borderId="2" xfId="0" applyFont="1" applyBorder="1" applyAlignment="1">
      <alignment horizontal="center" vertical="center"/>
    </xf>
    <xf numFmtId="176" fontId="0" fillId="2" borderId="2" xfId="2" applyNumberFormat="1" applyFont="1" applyFill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77" fontId="2" fillId="3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77" fontId="2" fillId="4" borderId="2" xfId="0" applyNumberFormat="1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/>
    </xf>
    <xf numFmtId="177" fontId="9" fillId="5" borderId="2" xfId="0" applyNumberFormat="1" applyFont="1" applyFill="1" applyBorder="1" applyAlignment="1">
      <alignment horizontal="center" vertical="center"/>
    </xf>
    <xf numFmtId="177" fontId="2" fillId="5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3">
    <cellStyle name="一般" xfId="0" builtinId="0"/>
    <cellStyle name="一般 2" xfId="1"/>
    <cellStyle name="千分位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8"/>
  <sheetViews>
    <sheetView tabSelected="1" workbookViewId="0">
      <selection activeCell="K1" sqref="K1"/>
    </sheetView>
  </sheetViews>
  <sheetFormatPr defaultColWidth="8.875" defaultRowHeight="16.5" x14ac:dyDescent="0.25"/>
  <cols>
    <col min="1" max="1" width="6" style="15" bestFit="1" customWidth="1"/>
    <col min="2" max="2" width="10.25" style="15" bestFit="1" customWidth="1"/>
    <col min="3" max="3" width="11.5" style="15" customWidth="1"/>
    <col min="4" max="4" width="12.25" style="15" customWidth="1"/>
    <col min="5" max="5" width="17.5" style="13" bestFit="1" customWidth="1"/>
    <col min="6" max="6" width="17.5" style="15" bestFit="1" customWidth="1"/>
    <col min="7" max="7" width="11.625" style="15" customWidth="1"/>
    <col min="8" max="8" width="11.25" style="15" customWidth="1"/>
    <col min="9" max="9" width="9.625" style="15" customWidth="1"/>
    <col min="10" max="10" width="3.5" style="15" bestFit="1" customWidth="1"/>
    <col min="11" max="16384" width="8.875" style="15"/>
  </cols>
  <sheetData>
    <row r="1" spans="1:9" ht="36.6" customHeight="1" x14ac:dyDescent="0.25">
      <c r="A1" s="16" t="s">
        <v>10</v>
      </c>
      <c r="B1" s="17"/>
      <c r="C1" s="17"/>
      <c r="D1" s="17"/>
      <c r="E1" s="17"/>
      <c r="F1" s="17"/>
      <c r="G1" s="17"/>
      <c r="H1" s="17"/>
      <c r="I1" s="17"/>
    </row>
    <row r="2" spans="1:9" ht="27" customHeight="1" x14ac:dyDescent="0.25">
      <c r="A2" s="1" t="s">
        <v>5</v>
      </c>
      <c r="B2" s="1" t="s">
        <v>6</v>
      </c>
      <c r="C2" s="1" t="s">
        <v>0</v>
      </c>
      <c r="D2" s="1" t="s">
        <v>1</v>
      </c>
      <c r="E2" s="2" t="s">
        <v>7</v>
      </c>
      <c r="F2" s="2" t="s">
        <v>8</v>
      </c>
      <c r="G2" s="1" t="s">
        <v>2</v>
      </c>
      <c r="H2" s="1" t="s">
        <v>3</v>
      </c>
      <c r="I2" s="1" t="s">
        <v>4</v>
      </c>
    </row>
    <row r="3" spans="1:9" ht="27" customHeight="1" x14ac:dyDescent="0.25">
      <c r="A3" s="3">
        <v>1</v>
      </c>
      <c r="B3" s="4">
        <v>29</v>
      </c>
      <c r="C3" s="5">
        <v>21105</v>
      </c>
      <c r="D3" s="5">
        <v>27157</v>
      </c>
      <c r="E3" s="14">
        <f>C3+D3</f>
        <v>48262</v>
      </c>
      <c r="F3" s="6">
        <f t="shared" ref="F3:F14" si="0">E3/B3</f>
        <v>1664.2068965517242</v>
      </c>
      <c r="G3" s="5">
        <v>35027</v>
      </c>
      <c r="H3" s="5">
        <v>3345</v>
      </c>
      <c r="I3" s="7">
        <f t="shared" ref="I3:I14" si="1">E3+G3+H3</f>
        <v>86634</v>
      </c>
    </row>
    <row r="4" spans="1:9" ht="27" customHeight="1" x14ac:dyDescent="0.25">
      <c r="A4" s="3">
        <v>2</v>
      </c>
      <c r="B4" s="4">
        <v>22</v>
      </c>
      <c r="C4" s="7">
        <v>18331</v>
      </c>
      <c r="D4" s="7">
        <v>17376</v>
      </c>
      <c r="E4" s="14">
        <f t="shared" ref="E4:E14" si="2">C4+D4</f>
        <v>35707</v>
      </c>
      <c r="F4" s="6">
        <f t="shared" si="0"/>
        <v>1623.0454545454545</v>
      </c>
      <c r="G4" s="7">
        <v>28782</v>
      </c>
      <c r="H4" s="7">
        <v>3702</v>
      </c>
      <c r="I4" s="7">
        <f t="shared" si="1"/>
        <v>68191</v>
      </c>
    </row>
    <row r="5" spans="1:9" ht="27" customHeight="1" x14ac:dyDescent="0.25">
      <c r="A5" s="3">
        <v>3</v>
      </c>
      <c r="B5" s="8">
        <v>31</v>
      </c>
      <c r="C5" s="9">
        <v>28837</v>
      </c>
      <c r="D5" s="9">
        <v>24690</v>
      </c>
      <c r="E5" s="14">
        <f t="shared" si="2"/>
        <v>53527</v>
      </c>
      <c r="F5" s="6">
        <f t="shared" si="0"/>
        <v>1726.6774193548388</v>
      </c>
      <c r="G5" s="7">
        <v>33191</v>
      </c>
      <c r="H5" s="7">
        <v>6081</v>
      </c>
      <c r="I5" s="7">
        <f t="shared" si="1"/>
        <v>92799</v>
      </c>
    </row>
    <row r="6" spans="1:9" ht="27" customHeight="1" x14ac:dyDescent="0.25">
      <c r="A6" s="3">
        <v>4</v>
      </c>
      <c r="B6" s="7">
        <v>29</v>
      </c>
      <c r="C6" s="7">
        <v>22817</v>
      </c>
      <c r="D6" s="7">
        <v>22139</v>
      </c>
      <c r="E6" s="14">
        <f t="shared" si="2"/>
        <v>44956</v>
      </c>
      <c r="F6" s="6">
        <f t="shared" si="0"/>
        <v>1550.2068965517242</v>
      </c>
      <c r="G6" s="7">
        <v>32817</v>
      </c>
      <c r="H6" s="7">
        <v>4317</v>
      </c>
      <c r="I6" s="7">
        <f t="shared" si="1"/>
        <v>82090</v>
      </c>
    </row>
    <row r="7" spans="1:9" ht="27" customHeight="1" x14ac:dyDescent="0.25">
      <c r="A7" s="3">
        <v>5</v>
      </c>
      <c r="B7" s="7">
        <v>31</v>
      </c>
      <c r="C7" s="7">
        <v>23477</v>
      </c>
      <c r="D7" s="7">
        <v>23985</v>
      </c>
      <c r="E7" s="14">
        <f t="shared" si="2"/>
        <v>47462</v>
      </c>
      <c r="F7" s="6">
        <f t="shared" si="0"/>
        <v>1531.0322580645161</v>
      </c>
      <c r="G7" s="7">
        <v>36608</v>
      </c>
      <c r="H7" s="7">
        <v>3772</v>
      </c>
      <c r="I7" s="7">
        <f t="shared" si="1"/>
        <v>87842</v>
      </c>
    </row>
    <row r="8" spans="1:9" ht="27" customHeight="1" x14ac:dyDescent="0.25">
      <c r="A8" s="3">
        <v>6</v>
      </c>
      <c r="B8" s="10">
        <v>29</v>
      </c>
      <c r="C8" s="7">
        <v>20104</v>
      </c>
      <c r="D8" s="7">
        <v>29117</v>
      </c>
      <c r="E8" s="14">
        <f t="shared" si="2"/>
        <v>49221</v>
      </c>
      <c r="F8" s="6">
        <f t="shared" si="0"/>
        <v>1697.2758620689656</v>
      </c>
      <c r="G8" s="7">
        <v>31905</v>
      </c>
      <c r="H8" s="7">
        <v>2811</v>
      </c>
      <c r="I8" s="7">
        <f t="shared" si="1"/>
        <v>83937</v>
      </c>
    </row>
    <row r="9" spans="1:9" ht="27" customHeight="1" x14ac:dyDescent="0.25">
      <c r="A9" s="3">
        <v>7</v>
      </c>
      <c r="B9" s="7">
        <v>30</v>
      </c>
      <c r="C9" s="7">
        <v>16380</v>
      </c>
      <c r="D9" s="7">
        <v>19631</v>
      </c>
      <c r="E9" s="14">
        <f t="shared" si="2"/>
        <v>36011</v>
      </c>
      <c r="F9" s="6">
        <f t="shared" si="0"/>
        <v>1200.3666666666666</v>
      </c>
      <c r="G9" s="7">
        <v>26652</v>
      </c>
      <c r="H9" s="7">
        <v>2556</v>
      </c>
      <c r="I9" s="7">
        <f t="shared" si="1"/>
        <v>65219</v>
      </c>
    </row>
    <row r="10" spans="1:9" ht="27" customHeight="1" x14ac:dyDescent="0.25">
      <c r="A10" s="3">
        <v>8</v>
      </c>
      <c r="B10" s="7">
        <v>31</v>
      </c>
      <c r="C10" s="7">
        <v>14497</v>
      </c>
      <c r="D10" s="7">
        <v>16895</v>
      </c>
      <c r="E10" s="14">
        <f t="shared" si="2"/>
        <v>31392</v>
      </c>
      <c r="F10" s="6">
        <f t="shared" si="0"/>
        <v>1012.6451612903226</v>
      </c>
      <c r="G10" s="7">
        <v>24758</v>
      </c>
      <c r="H10" s="7">
        <v>2183</v>
      </c>
      <c r="I10" s="7">
        <f t="shared" si="1"/>
        <v>58333</v>
      </c>
    </row>
    <row r="11" spans="1:9" ht="27" customHeight="1" x14ac:dyDescent="0.25">
      <c r="A11" s="3">
        <v>9</v>
      </c>
      <c r="B11" s="7">
        <v>27</v>
      </c>
      <c r="C11" s="7">
        <v>19626</v>
      </c>
      <c r="D11" s="7">
        <v>15356</v>
      </c>
      <c r="E11" s="14">
        <f t="shared" si="2"/>
        <v>34982</v>
      </c>
      <c r="F11" s="6">
        <f t="shared" si="0"/>
        <v>1295.6296296296296</v>
      </c>
      <c r="G11" s="7">
        <v>21584</v>
      </c>
      <c r="H11" s="7">
        <v>3775</v>
      </c>
      <c r="I11" s="7">
        <f t="shared" si="1"/>
        <v>60341</v>
      </c>
    </row>
    <row r="12" spans="1:9" ht="27" customHeight="1" x14ac:dyDescent="0.25">
      <c r="A12" s="3">
        <v>10</v>
      </c>
      <c r="B12" s="10">
        <v>31</v>
      </c>
      <c r="C12" s="7">
        <v>23139</v>
      </c>
      <c r="D12" s="7">
        <v>19168</v>
      </c>
      <c r="E12" s="14">
        <f t="shared" si="2"/>
        <v>42307</v>
      </c>
      <c r="F12" s="6">
        <f t="shared" si="0"/>
        <v>1364.741935483871</v>
      </c>
      <c r="G12" s="7">
        <v>26486</v>
      </c>
      <c r="H12" s="7">
        <v>3901</v>
      </c>
      <c r="I12" s="7">
        <f t="shared" si="1"/>
        <v>72694</v>
      </c>
    </row>
    <row r="13" spans="1:9" ht="27" customHeight="1" x14ac:dyDescent="0.25">
      <c r="A13" s="3">
        <v>11</v>
      </c>
      <c r="B13" s="7">
        <v>30</v>
      </c>
      <c r="C13" s="7">
        <v>21968</v>
      </c>
      <c r="D13" s="7">
        <v>20315</v>
      </c>
      <c r="E13" s="14">
        <f t="shared" si="2"/>
        <v>42283</v>
      </c>
      <c r="F13" s="6">
        <f t="shared" si="0"/>
        <v>1409.4333333333334</v>
      </c>
      <c r="G13" s="7">
        <v>28217</v>
      </c>
      <c r="H13" s="7">
        <v>3896</v>
      </c>
      <c r="I13" s="7">
        <f t="shared" si="1"/>
        <v>74396</v>
      </c>
    </row>
    <row r="14" spans="1:9" ht="27" customHeight="1" x14ac:dyDescent="0.25">
      <c r="A14" s="3">
        <v>12</v>
      </c>
      <c r="B14" s="7">
        <v>31</v>
      </c>
      <c r="C14" s="7">
        <v>22252</v>
      </c>
      <c r="D14" s="7">
        <v>22137</v>
      </c>
      <c r="E14" s="14">
        <f t="shared" si="2"/>
        <v>44389</v>
      </c>
      <c r="F14" s="6">
        <f t="shared" si="0"/>
        <v>1431.9032258064517</v>
      </c>
      <c r="G14" s="7">
        <v>31290</v>
      </c>
      <c r="H14" s="7">
        <v>3393</v>
      </c>
      <c r="I14" s="7">
        <f t="shared" si="1"/>
        <v>79072</v>
      </c>
    </row>
    <row r="15" spans="1:9" x14ac:dyDescent="0.25">
      <c r="A15" s="11" t="s">
        <v>9</v>
      </c>
      <c r="B15" s="12">
        <f>SUM(B3:B14)</f>
        <v>351</v>
      </c>
      <c r="C15" s="12">
        <f t="shared" ref="C15:I15" si="3">SUM(C3:C14)</f>
        <v>252533</v>
      </c>
      <c r="D15" s="12">
        <f t="shared" si="3"/>
        <v>257966</v>
      </c>
      <c r="E15" s="12">
        <f t="shared" si="3"/>
        <v>510499</v>
      </c>
      <c r="F15" s="12">
        <f t="shared" si="3"/>
        <v>17507.1647393475</v>
      </c>
      <c r="G15" s="12">
        <f t="shared" si="3"/>
        <v>357317</v>
      </c>
      <c r="H15" s="12">
        <f t="shared" si="3"/>
        <v>43732</v>
      </c>
      <c r="I15" s="12">
        <f t="shared" si="3"/>
        <v>911548</v>
      </c>
    </row>
    <row r="18" spans="5:5" x14ac:dyDescent="0.25">
      <c r="E18" s="15"/>
    </row>
  </sheetData>
  <mergeCells count="1">
    <mergeCell ref="A1:I1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Tol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</dc:creator>
  <cp:lastModifiedBy>狄文傑</cp:lastModifiedBy>
  <cp:lastPrinted>2017-02-21T06:13:17Z</cp:lastPrinted>
  <dcterms:created xsi:type="dcterms:W3CDTF">2014-02-05T02:13:02Z</dcterms:created>
  <dcterms:modified xsi:type="dcterms:W3CDTF">2017-02-21T06:14:14Z</dcterms:modified>
</cp:coreProperties>
</file>